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I96" i="1" s="1"/>
  <c r="I50" i="1"/>
  <c r="G35" i="1"/>
  <c r="G32" i="1"/>
  <c r="I21" i="1"/>
</calcChain>
</file>

<file path=xl/sharedStrings.xml><?xml version="1.0" encoding="utf-8"?>
<sst xmlns="http://schemas.openxmlformats.org/spreadsheetml/2006/main" count="206" uniqueCount="120">
  <si>
    <t>ANEXO 24</t>
  </si>
  <si>
    <t>ÓRGÃO CONCESSOR: PREFEITURA MUNICIPAL DE CÂNDIDO MOTA - SP</t>
  </si>
  <si>
    <t xml:space="preserve">TIPO DE CONCESSÃO: Subvenção </t>
  </si>
  <si>
    <t>Termo de Colaboração nº002/2017 - Edital de Credenciamento nº001/2017</t>
  </si>
  <si>
    <t>OBJETO: Desenvolvimento de atividades complementares, visando atender a demanda reprimida em vagas de creches existentes no Município.</t>
  </si>
  <si>
    <t>EXERCÍCIO: 2022</t>
  </si>
  <si>
    <t>ENTIDADE BENEFICIÁRIA: Associação de Proteção à Maternidade e à Infância " Creche Menino Jesus"</t>
  </si>
  <si>
    <t>CNPJ: 44.492.825/0001-46</t>
  </si>
  <si>
    <t>ENDEREÇO: Rua Antonio Franciscatto, 755 - Vila Assunta - CEP: 19883-026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</si>
  <si>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</si>
  <si>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</si>
  <si>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</si>
  <si>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</si>
  <si>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</si>
  <si>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</si>
  <si>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</si>
  <si>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</si>
  <si>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</si>
  <si>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</si>
  <si>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</si>
  <si>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</si>
  <si>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</si>
  <si>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</si>
  <si>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ENCARGOS SOCIAIS / PESSOAL</t>
  </si>
  <si>
    <t>MAT. DE CONSUMO</t>
  </si>
  <si>
    <t>EQUIPAMENTOS</t>
  </si>
  <si>
    <t>MANUTENÇÃO DO VEÍCULO</t>
  </si>
  <si>
    <t>MANUT. DO PRÉDIO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</si>
  <si>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</si>
  <si>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</si>
  <si>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</si>
  <si>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</si>
  <si>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</si>
  <si>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</si>
  <si>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</si>
  <si>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</si>
  <si>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</si>
  <si>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</si>
  <si>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</si>
  <si>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</si>
  <si>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RECIBO DE FÉRIAS</t>
  </si>
  <si>
    <t>PAGTO DE FÉRIAS ANO 2022</t>
  </si>
  <si>
    <t>ANATERCIO DIAS</t>
  </si>
  <si>
    <t>MARIA DE FATIMA CARLOS DE PAULA SILVEIRA</t>
  </si>
  <si>
    <t>REGINA CELIA VERGILATO</t>
  </si>
  <si>
    <t>ROSILENI DA SILVA FERREIRA</t>
  </si>
  <si>
    <t>REPARO E MANUT. DO PREDIO</t>
  </si>
  <si>
    <t>ENERGIA ELETRICA</t>
  </si>
  <si>
    <t>SUB-TOTAL</t>
  </si>
  <si>
    <t>MATERIAIS DE CONSUMO</t>
  </si>
  <si>
    <t>ENCARGOS SOCIAIS</t>
  </si>
  <si>
    <t>HONORÁRIOS CONTABEIS</t>
  </si>
  <si>
    <t>ASSES. E-SOCIAL</t>
  </si>
  <si>
    <t>HOLERYT</t>
  </si>
  <si>
    <t>ALESSANDRA FERNANDES DOMICIANO</t>
  </si>
  <si>
    <t>AMANDA ROCHA DE SOUZA GONÇALVES</t>
  </si>
  <si>
    <t>ANA LUCIA DE ALCANTARA SANTOS FRANÇA</t>
  </si>
  <si>
    <t>ANDREIA CRISTINA PEREIRA DANTAS DOS SANTOS</t>
  </si>
  <si>
    <t>ANGELICA RODRIGUES DE BRITO MACHADO</t>
  </si>
  <si>
    <t>BRUNA RAFAELA APARECIDA DE SOUZA</t>
  </si>
  <si>
    <t>CELIA REGINA BELINE</t>
  </si>
  <si>
    <t>EDIVALDO APARECIDO DE JESUS</t>
  </si>
  <si>
    <t>ERICA CONCEIÇÃO DA SILVA LEITE</t>
  </si>
  <si>
    <t>ERIKA REGINA DO AMARAL</t>
  </si>
  <si>
    <t>EVA APARECIDA BARBOSA DAS N MARCATTO</t>
  </si>
  <si>
    <t>GLAUCIANA NEGRINI DA SILVA</t>
  </si>
  <si>
    <t>HELLEN CRISTINA DE SOUZA</t>
  </si>
  <si>
    <t>JOSE AUGUSTO DE OLIVEIRA</t>
  </si>
  <si>
    <t>JULIA DOS SANTOS CARDOSO</t>
  </si>
  <si>
    <t>JULIANA APARECIDA GONÇALVES DE OLIVEIRA</t>
  </si>
  <si>
    <t>LUCIANE SOARES BEVILACQUA DE SOUZA</t>
  </si>
  <si>
    <t>MARCIA APARECIDA DO NASCIMENTO FRAZÃO</t>
  </si>
  <si>
    <t>MARIA DE FATIMA DE OLIVEIRA</t>
  </si>
  <si>
    <t>MICAELA FERREIRA</t>
  </si>
  <si>
    <t>ROSANA MARIA DA SILVA DALLA POLA</t>
  </si>
  <si>
    <t>ROSELI APARECIDA MARTINS</t>
  </si>
  <si>
    <t>ROSELI TALHAMENTO RIBEIRO</t>
  </si>
  <si>
    <t>ROSINEIA RODRIGUES LEITE</t>
  </si>
  <si>
    <t>SHEILA CORREIA ESTEVO ALMEIDA</t>
  </si>
  <si>
    <t>VERA LUCIA BRANCO</t>
  </si>
  <si>
    <t>FATURA</t>
  </si>
  <si>
    <t>TELEFONICA BRASIL S/A</t>
  </si>
  <si>
    <t>CELULAR</t>
  </si>
  <si>
    <t>__________________________________________</t>
  </si>
  <si>
    <t>José Flávio Urbanetti</t>
  </si>
  <si>
    <t>Presidente</t>
  </si>
  <si>
    <t>VA LOR TOTAL RECEBIDO JULHO  2022: R$ 106.298,99</t>
  </si>
  <si>
    <t>N.F. 755</t>
  </si>
  <si>
    <t>MAX SHINE-TONI HENRIQUE DE OLIVEIRA</t>
  </si>
  <si>
    <t>FUNDO DE GARANTIA POR TEMPO DE SERVIÇO</t>
  </si>
  <si>
    <t>FGTS REF. MÊS 08/2022</t>
  </si>
  <si>
    <t>N.F. 039.294.888</t>
  </si>
  <si>
    <t>ENERGISA SUL-SUDESTE - DISTRIBUIDORA DE ENERGIA</t>
  </si>
  <si>
    <t xml:space="preserve">CÉLIA REGINA BELINI </t>
  </si>
  <si>
    <t>JOSÉ AUGUSTO DE OLIVEIRA</t>
  </si>
  <si>
    <t>02/08/20022</t>
  </si>
  <si>
    <t>VERA LÚCIA BRANCO</t>
  </si>
  <si>
    <t>N..F. 46.579</t>
  </si>
  <si>
    <t>CASA AVENIDA COM. DE IMP. S.A. LJ 09</t>
  </si>
  <si>
    <t>N.F. 002.364</t>
  </si>
  <si>
    <t>SIC MADEIRAS LTDA ME</t>
  </si>
  <si>
    <t>N.F. 46.738</t>
  </si>
  <si>
    <t>N.F. 008.847</t>
  </si>
  <si>
    <t>PURINORTE COM DE ISUMOS AGROPECUÁRIOS</t>
  </si>
  <si>
    <t>N.F. 2159</t>
  </si>
  <si>
    <t>N.F. 2160</t>
  </si>
  <si>
    <t>SENAPACK EMABALAGENS LTDA - ME</t>
  </si>
  <si>
    <t>NFS-e 87</t>
  </si>
  <si>
    <t>FABIO ADRIANO BUENO</t>
  </si>
  <si>
    <t>NFS-e 86</t>
  </si>
  <si>
    <t>SECRETARIA DA RECEITA FEDERAL DO BRASIL</t>
  </si>
  <si>
    <t>I.R. REF. 09/2022</t>
  </si>
  <si>
    <t>DOCUMENTAÇÃO DE ARRECADAÇÃO DE RECEITAS FEDERAIS</t>
  </si>
  <si>
    <t>INSS REF. 08/2022</t>
  </si>
  <si>
    <t>PAGTO REF. MÊS DE AGOSTO/2022</t>
  </si>
  <si>
    <t>FONE FIXO</t>
  </si>
  <si>
    <t>Cândido Mota, 22 de Setembro de 2022.</t>
  </si>
  <si>
    <t>02/08 à 17/09/2022</t>
  </si>
  <si>
    <t>01/08 à 01/09/2022</t>
  </si>
  <si>
    <t>16/08 à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</si>
</sst>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44" fontId="3" fillId="0" borderId="1" xfId="1" applyFont="1" applyFill="1" applyBorder="1" applyAlignment="1">
      <alignment horizontal="center"/>
    </xf>
    <xf numFmtId="44" fontId="3" fillId="0" borderId="3" xfId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distributed"/>
    </xf>
    <xf numFmtId="164" fontId="3" fillId="0" borderId="3" xfId="0" applyNumberFormat="1" applyFont="1" applyBorder="1" applyAlignment="1">
      <alignment horizontal="distributed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center"/>
    </xf>
    <xf numFmtId="44" fontId="6" fillId="0" borderId="4" xfId="1" applyFont="1" applyFill="1" applyBorder="1" applyAlignment="1">
      <alignment horizontal="left" vertical="distributed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4" fontId="6" fillId="0" borderId="1" xfId="1" applyFont="1" applyFill="1" applyBorder="1" applyAlignment="1">
      <alignment horizontal="left" vertical="distributed"/>
    </xf>
    <xf numFmtId="44" fontId="6" fillId="0" borderId="2" xfId="1" applyFont="1" applyFill="1" applyBorder="1" applyAlignment="1">
      <alignment horizontal="left" vertical="distributed"/>
    </xf>
    <xf numFmtId="44" fontId="6" fillId="0" borderId="3" xfId="1" applyFont="1" applyFill="1" applyBorder="1" applyAlignment="1">
      <alignment horizontal="left" vertical="distributed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44" fontId="6" fillId="0" borderId="1" xfId="1" applyFont="1" applyFill="1" applyBorder="1" applyAlignment="1">
      <alignment horizontal="center" vertical="distributed"/>
    </xf>
    <xf numFmtId="44" fontId="6" fillId="0" borderId="2" xfId="1" applyFont="1" applyFill="1" applyBorder="1" applyAlignment="1">
      <alignment horizontal="center" vertical="distributed"/>
    </xf>
    <xf numFmtId="44" fontId="6" fillId="0" borderId="3" xfId="1" applyFont="1" applyFill="1" applyBorder="1" applyAlignment="1">
      <alignment horizontal="center" vertical="distributed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4" fontId="5" fillId="0" borderId="1" xfId="1" applyFont="1" applyFill="1" applyBorder="1" applyAlignment="1">
      <alignment horizontal="center" vertical="distributed" readingOrder="1"/>
    </xf>
    <xf numFmtId="44" fontId="5" fillId="0" borderId="2" xfId="1" applyFont="1" applyFill="1" applyBorder="1" applyAlignment="1">
      <alignment horizontal="center" vertical="distributed" readingOrder="1"/>
    </xf>
    <xf numFmtId="44" fontId="5" fillId="0" borderId="3" xfId="1" applyFont="1" applyFill="1" applyBorder="1" applyAlignment="1">
      <alignment horizontal="center" vertical="distributed" readingOrder="1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 vertical="distributed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14" fontId="8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 shrinkToFit="1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44" fontId="8" fillId="0" borderId="13" xfId="1" applyFont="1" applyBorder="1" applyAlignment="1">
      <alignment horizontal="left"/>
    </xf>
    <xf numFmtId="14" fontId="8" fillId="0" borderId="16" xfId="0" applyNumberFormat="1" applyFont="1" applyBorder="1" applyAlignment="1">
      <alignment horizontal="left"/>
    </xf>
    <xf numFmtId="0" fontId="8" fillId="0" borderId="16" xfId="0" applyFont="1" applyBorder="1" applyAlignment="1">
      <alignment horizontal="left" shrinkToFit="1"/>
    </xf>
    <xf numFmtId="0" fontId="8" fillId="0" borderId="16" xfId="0" applyFont="1" applyBorder="1" applyAlignment="1">
      <alignment horizontal="left"/>
    </xf>
    <xf numFmtId="49" fontId="8" fillId="0" borderId="17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44" fontId="8" fillId="0" borderId="16" xfId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 shrinkToFit="1"/>
    </xf>
    <xf numFmtId="165" fontId="8" fillId="0" borderId="16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left"/>
    </xf>
    <xf numFmtId="44" fontId="8" fillId="0" borderId="13" xfId="0" applyNumberFormat="1" applyFont="1" applyBorder="1" applyAlignment="1">
      <alignment horizontal="distributed" vertical="distributed"/>
    </xf>
    <xf numFmtId="0" fontId="7" fillId="0" borderId="17" xfId="0" applyFont="1" applyBorder="1"/>
    <xf numFmtId="0" fontId="7" fillId="0" borderId="19" xfId="0" applyFont="1" applyBorder="1"/>
    <xf numFmtId="0" fontId="7" fillId="0" borderId="18" xfId="0" applyFont="1" applyBorder="1"/>
    <xf numFmtId="14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shrinkToFit="1"/>
    </xf>
    <xf numFmtId="49" fontId="8" fillId="0" borderId="0" xfId="0" applyNumberFormat="1" applyFont="1" applyBorder="1" applyAlignment="1">
      <alignment horizontal="left"/>
    </xf>
    <xf numFmtId="44" fontId="8" fillId="0" borderId="0" xfId="0" applyNumberFormat="1" applyFont="1" applyBorder="1" applyAlignment="1">
      <alignment horizontal="distributed" vertical="distributed"/>
    </xf>
    <xf numFmtId="0" fontId="8" fillId="0" borderId="17" xfId="0" applyFont="1" applyBorder="1" applyAlignment="1">
      <alignment horizontal="left" shrinkToFit="1"/>
    </xf>
    <xf numFmtId="0" fontId="8" fillId="0" borderId="18" xfId="0" applyFont="1" applyBorder="1" applyAlignment="1">
      <alignment horizontal="left" shrinkToFit="1"/>
    </xf>
    <xf numFmtId="0" fontId="8" fillId="0" borderId="19" xfId="0" applyFont="1" applyBorder="1" applyAlignment="1">
      <alignment horizontal="left" shrinkToFit="1"/>
    </xf>
    <xf numFmtId="49" fontId="8" fillId="0" borderId="17" xfId="0" applyNumberFormat="1" applyFont="1" applyBorder="1" applyAlignment="1">
      <alignment horizontal="left" shrinkToFit="1"/>
    </xf>
    <xf numFmtId="49" fontId="8" fillId="0" borderId="18" xfId="0" applyNumberFormat="1" applyFont="1" applyBorder="1" applyAlignment="1">
      <alignment horizontal="left" shrinkToFit="1"/>
    </xf>
    <xf numFmtId="44" fontId="8" fillId="0" borderId="17" xfId="0" applyNumberFormat="1" applyFont="1" applyBorder="1" applyAlignment="1">
      <alignment horizontal="distributed" vertical="distributed"/>
    </xf>
    <xf numFmtId="44" fontId="8" fillId="0" borderId="18" xfId="0" applyNumberFormat="1" applyFont="1" applyBorder="1" applyAlignment="1">
      <alignment horizontal="distributed" vertical="distributed"/>
    </xf>
    <xf numFmtId="14" fontId="9" fillId="0" borderId="16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 shrinkToFit="1"/>
    </xf>
    <xf numFmtId="44" fontId="9" fillId="0" borderId="16" xfId="1" applyFont="1" applyBorder="1" applyAlignment="1">
      <alignment horizontal="distributed" vertical="distributed"/>
    </xf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7" xfId="0" applyFont="1" applyBorder="1" applyAlignment="1">
      <alignment shrinkToFit="1"/>
    </xf>
    <xf numFmtId="0" fontId="9" fillId="0" borderId="19" xfId="0" applyFont="1" applyBorder="1" applyAlignment="1">
      <alignment shrinkToFit="1"/>
    </xf>
    <xf numFmtId="0" fontId="9" fillId="0" borderId="18" xfId="0" applyFont="1" applyBorder="1" applyAlignment="1">
      <alignment shrinkToFit="1"/>
    </xf>
    <xf numFmtId="44" fontId="9" fillId="0" borderId="17" xfId="1" applyFont="1" applyBorder="1" applyAlignment="1">
      <alignment vertical="distributed"/>
    </xf>
    <xf numFmtId="44" fontId="9" fillId="0" borderId="18" xfId="1" applyFont="1" applyBorder="1" applyAlignment="1">
      <alignment vertical="distributed"/>
    </xf>
    <xf numFmtId="0" fontId="9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 shrinkToFit="1"/>
    </xf>
    <xf numFmtId="44" fontId="9" fillId="0" borderId="20" xfId="1" applyFont="1" applyBorder="1" applyAlignment="1">
      <alignment horizontal="distributed" vertical="distributed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 shrinkToFit="1"/>
    </xf>
    <xf numFmtId="0" fontId="9" fillId="0" borderId="19" xfId="0" applyFont="1" applyBorder="1" applyAlignment="1">
      <alignment horizontal="left" shrinkToFit="1"/>
    </xf>
    <xf numFmtId="0" fontId="9" fillId="0" borderId="18" xfId="0" applyFont="1" applyBorder="1" applyAlignment="1">
      <alignment horizontal="left" shrinkToFit="1"/>
    </xf>
    <xf numFmtId="44" fontId="9" fillId="0" borderId="17" xfId="1" applyFont="1" applyBorder="1" applyAlignment="1">
      <alignment horizontal="distributed" vertical="distributed"/>
    </xf>
    <xf numFmtId="44" fontId="9" fillId="0" borderId="18" xfId="1" applyFont="1" applyBorder="1" applyAlignment="1">
      <alignment horizontal="distributed" vertical="distributed"/>
    </xf>
    <xf numFmtId="14" fontId="9" fillId="0" borderId="17" xfId="0" applyNumberFormat="1" applyFont="1" applyBorder="1" applyAlignment="1">
      <alignment horizontal="left"/>
    </xf>
    <xf numFmtId="14" fontId="9" fillId="0" borderId="19" xfId="0" applyNumberFormat="1" applyFont="1" applyBorder="1" applyAlignment="1">
      <alignment horizontal="left"/>
    </xf>
    <xf numFmtId="14" fontId="9" fillId="0" borderId="18" xfId="0" applyNumberFormat="1" applyFont="1" applyBorder="1" applyAlignment="1">
      <alignment horizontal="left"/>
    </xf>
    <xf numFmtId="44" fontId="10" fillId="0" borderId="16" xfId="1" applyFont="1" applyBorder="1" applyAlignment="1">
      <alignment horizontal="distributed" vertical="distributed"/>
    </xf>
    <xf numFmtId="166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9" fillId="0" borderId="17" xfId="0" applyNumberFormat="1" applyFont="1" applyBorder="1" applyAlignment="1">
      <alignment horizontal="left"/>
    </xf>
    <xf numFmtId="44" fontId="9" fillId="0" borderId="17" xfId="1" applyFont="1" applyBorder="1" applyAlignment="1">
      <alignment horizontal="center" vertical="distributed"/>
    </xf>
    <xf numFmtId="44" fontId="9" fillId="0" borderId="18" xfId="1" applyFont="1" applyBorder="1" applyAlignment="1">
      <alignment horizontal="center" vertical="distributed"/>
    </xf>
    <xf numFmtId="0" fontId="9" fillId="0" borderId="19" xfId="0" applyFont="1" applyBorder="1" applyAlignment="1">
      <alignment horizontal="left"/>
    </xf>
    <xf numFmtId="0" fontId="0" fillId="0" borderId="0" xfId="0" applyBorder="1"/>
    <xf numFmtId="44" fontId="8" fillId="0" borderId="16" xfId="0" applyNumberFormat="1" applyFont="1" applyBorder="1" applyAlignment="1">
      <alignment horizontal="distributed" vertical="distributed"/>
    </xf>
    <xf numFmtId="44" fontId="10" fillId="0" borderId="17" xfId="0" applyNumberFormat="1" applyFont="1" applyBorder="1"/>
    <xf numFmtId="0" fontId="10" fillId="0" borderId="18" xfId="0" applyFont="1" applyBorder="1"/>
    <xf numFmtId="44" fontId="11" fillId="0" borderId="16" xfId="0" applyNumberFormat="1" applyFont="1" applyBorder="1" applyAlignment="1">
      <alignment horizontal="distributed" vertical="distributed"/>
    </xf>
    <xf numFmtId="0" fontId="11" fillId="0" borderId="16" xfId="0" applyFont="1" applyBorder="1" applyAlignment="1">
      <alignment horizontal="distributed" vertical="distributed"/>
    </xf>
    <xf numFmtId="0" fontId="7" fillId="0" borderId="17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18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0"/>
  <sheetViews>
    <sheetView tabSelected="1" view="pageLayout" zoomScale="172" zoomScaleNormal="184" zoomScalePageLayoutView="172" workbookViewId="0">
      <selection activeCell="A97" sqref="A97:J97"/>
    </sheetView>
  </sheetViews>
  <sheetFormatPr defaultRowHeight="15" x14ac:dyDescent="0.25"/>
  <sheetData>
    <row r="4" spans="1:10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10" x14ac:dyDescent="0.25">
      <c r="A7" s="2" t="s">
        <v>2</v>
      </c>
      <c r="B7" s="2"/>
      <c r="C7" s="2"/>
      <c r="D7" s="2"/>
      <c r="E7" s="2"/>
      <c r="F7" s="2"/>
      <c r="G7" s="2"/>
      <c r="H7" s="2"/>
      <c r="I7" s="2"/>
    </row>
    <row r="8" spans="1:10" ht="12.75" customHeight="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</row>
    <row r="9" spans="1:10" ht="23.25" customHeight="1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" t="s">
        <v>5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 t="s">
        <v>6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7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86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0" x14ac:dyDescent="0.25">
      <c r="A17" s="4" t="s">
        <v>10</v>
      </c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5">
      <c r="A18" s="7" t="s">
        <v>11</v>
      </c>
      <c r="B18" s="8"/>
      <c r="C18" s="7" t="s">
        <v>12</v>
      </c>
      <c r="D18" s="9"/>
      <c r="E18" s="8"/>
      <c r="F18" s="7" t="s">
        <v>13</v>
      </c>
      <c r="G18" s="9"/>
      <c r="H18" s="8"/>
      <c r="I18" s="10" t="s">
        <v>14</v>
      </c>
      <c r="J18" s="11"/>
    </row>
    <row r="19" spans="1:10" x14ac:dyDescent="0.25">
      <c r="A19" s="12">
        <v>106298.99</v>
      </c>
      <c r="B19" s="13"/>
      <c r="C19" s="14">
        <v>1</v>
      </c>
      <c r="D19" s="15"/>
      <c r="E19" s="16"/>
      <c r="F19" s="17">
        <v>44767</v>
      </c>
      <c r="G19" s="18"/>
      <c r="H19" s="19"/>
      <c r="I19" s="20">
        <v>106298.99</v>
      </c>
      <c r="J19" s="21"/>
    </row>
    <row r="20" spans="1:10" x14ac:dyDescent="0.25">
      <c r="A20" s="22" t="s">
        <v>15</v>
      </c>
      <c r="B20" s="23"/>
      <c r="C20" s="23"/>
      <c r="D20" s="23"/>
      <c r="E20" s="23"/>
      <c r="F20" s="23"/>
      <c r="G20" s="23"/>
      <c r="H20" s="24"/>
      <c r="I20" s="20">
        <v>0</v>
      </c>
      <c r="J20" s="21"/>
    </row>
    <row r="21" spans="1:10" x14ac:dyDescent="0.25">
      <c r="A21" s="22" t="s">
        <v>16</v>
      </c>
      <c r="B21" s="23"/>
      <c r="C21" s="23"/>
      <c r="D21" s="23"/>
      <c r="E21" s="23"/>
      <c r="F21" s="23"/>
      <c r="G21" s="23"/>
      <c r="H21" s="24"/>
      <c r="I21" s="20">
        <f>I19+I20</f>
        <v>106298.99</v>
      </c>
      <c r="J21" s="21"/>
    </row>
    <row r="22" spans="1:10" x14ac:dyDescent="0.25">
      <c r="A22" s="22" t="s">
        <v>17</v>
      </c>
      <c r="B22" s="23"/>
      <c r="C22" s="23"/>
      <c r="D22" s="23"/>
      <c r="E22" s="23"/>
      <c r="F22" s="23"/>
      <c r="G22" s="23"/>
      <c r="H22" s="24"/>
      <c r="I22" s="20">
        <v>0</v>
      </c>
      <c r="J22" s="21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4" t="s">
        <v>18</v>
      </c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25" t="s">
        <v>19</v>
      </c>
      <c r="B25" s="25"/>
      <c r="C25" s="25"/>
      <c r="D25" s="26" t="s">
        <v>20</v>
      </c>
      <c r="E25" s="26"/>
      <c r="F25" s="26"/>
      <c r="G25" s="26" t="s">
        <v>21</v>
      </c>
      <c r="H25" s="26"/>
      <c r="I25" s="26"/>
      <c r="J25" s="26"/>
    </row>
    <row r="26" spans="1:10" x14ac:dyDescent="0.25">
      <c r="A26" s="27" t="s">
        <v>22</v>
      </c>
      <c r="B26" s="27"/>
      <c r="C26" s="27"/>
      <c r="D26" s="28" t="s">
        <v>117</v>
      </c>
      <c r="E26" s="28"/>
      <c r="F26" s="28"/>
      <c r="G26" s="29">
        <v>2492.69</v>
      </c>
      <c r="H26" s="29"/>
      <c r="I26" s="29"/>
      <c r="J26" s="29"/>
    </row>
    <row r="27" spans="1:10" x14ac:dyDescent="0.25">
      <c r="A27" s="30" t="s">
        <v>23</v>
      </c>
      <c r="B27" s="31"/>
      <c r="C27" s="32"/>
      <c r="D27" s="33" t="s">
        <v>118</v>
      </c>
      <c r="E27" s="34"/>
      <c r="F27" s="35"/>
      <c r="G27" s="36">
        <v>83858.58</v>
      </c>
      <c r="H27" s="37"/>
      <c r="I27" s="37"/>
      <c r="J27" s="38"/>
    </row>
    <row r="28" spans="1:10" x14ac:dyDescent="0.25">
      <c r="A28" s="30" t="s">
        <v>24</v>
      </c>
      <c r="B28" s="31"/>
      <c r="C28" s="32"/>
      <c r="D28" s="33" t="s">
        <v>119</v>
      </c>
      <c r="E28" s="34"/>
      <c r="F28" s="35"/>
      <c r="G28" s="36">
        <v>3162.03</v>
      </c>
      <c r="H28" s="37"/>
      <c r="I28" s="37"/>
      <c r="J28" s="38"/>
    </row>
    <row r="29" spans="1:10" x14ac:dyDescent="0.25">
      <c r="A29" s="30" t="s">
        <v>25</v>
      </c>
      <c r="B29" s="31"/>
      <c r="C29" s="32"/>
      <c r="D29" s="39"/>
      <c r="E29" s="40"/>
      <c r="F29" s="41"/>
      <c r="G29" s="36">
        <v>0</v>
      </c>
      <c r="H29" s="37"/>
      <c r="I29" s="37"/>
      <c r="J29" s="38"/>
    </row>
    <row r="30" spans="1:10" x14ac:dyDescent="0.25">
      <c r="A30" s="30" t="s">
        <v>26</v>
      </c>
      <c r="B30" s="31"/>
      <c r="C30" s="32"/>
      <c r="D30" s="39"/>
      <c r="E30" s="40"/>
      <c r="F30" s="41"/>
      <c r="G30" s="36">
        <v>0</v>
      </c>
      <c r="H30" s="37"/>
      <c r="I30" s="37"/>
      <c r="J30" s="38"/>
    </row>
    <row r="31" spans="1:10" x14ac:dyDescent="0.25">
      <c r="A31" s="42" t="s">
        <v>27</v>
      </c>
      <c r="B31" s="42"/>
      <c r="C31" s="42"/>
      <c r="D31" s="43">
        <v>44795</v>
      </c>
      <c r="E31" s="43"/>
      <c r="F31" s="43"/>
      <c r="G31" s="44">
        <v>430</v>
      </c>
      <c r="H31" s="45"/>
      <c r="I31" s="45"/>
      <c r="J31" s="46"/>
    </row>
    <row r="32" spans="1:10" x14ac:dyDescent="0.25">
      <c r="A32" s="47" t="s">
        <v>16</v>
      </c>
      <c r="B32" s="48"/>
      <c r="C32" s="48"/>
      <c r="D32" s="48"/>
      <c r="E32" s="48"/>
      <c r="F32" s="49"/>
      <c r="G32" s="50">
        <f>SUM(G26:G31)</f>
        <v>89943.3</v>
      </c>
      <c r="H32" s="51"/>
      <c r="I32" s="51"/>
      <c r="J32" s="52"/>
    </row>
    <row r="33" spans="1:10" x14ac:dyDescent="0.25">
      <c r="A33" s="53" t="s">
        <v>28</v>
      </c>
      <c r="B33" s="53"/>
      <c r="C33" s="53"/>
      <c r="D33" s="53"/>
      <c r="E33" s="53"/>
      <c r="F33" s="53"/>
      <c r="G33" s="54">
        <v>0</v>
      </c>
      <c r="H33" s="54"/>
      <c r="I33" s="54"/>
      <c r="J33" s="54"/>
    </row>
    <row r="34" spans="1:10" x14ac:dyDescent="0.25">
      <c r="A34" s="53" t="s">
        <v>29</v>
      </c>
      <c r="B34" s="53"/>
      <c r="C34" s="53"/>
      <c r="D34" s="53"/>
      <c r="E34" s="53"/>
      <c r="F34" s="53"/>
      <c r="G34" s="54">
        <v>0</v>
      </c>
      <c r="H34" s="54"/>
      <c r="I34" s="54"/>
      <c r="J34" s="54"/>
    </row>
    <row r="35" spans="1:10" x14ac:dyDescent="0.25">
      <c r="A35" s="53" t="s">
        <v>30</v>
      </c>
      <c r="B35" s="53"/>
      <c r="C35" s="53"/>
      <c r="D35" s="53"/>
      <c r="E35" s="53"/>
      <c r="F35" s="53"/>
      <c r="G35" s="54">
        <f>G33</f>
        <v>0</v>
      </c>
      <c r="H35" s="54"/>
      <c r="I35" s="54"/>
      <c r="J35" s="54"/>
    </row>
    <row r="36" spans="1:10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0" x14ac:dyDescent="0.25">
      <c r="A37" s="56" t="s">
        <v>31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0" x14ac:dyDescent="0.25">
      <c r="A38" s="57" t="s">
        <v>32</v>
      </c>
      <c r="B38" s="58" t="s">
        <v>33</v>
      </c>
      <c r="C38" s="59"/>
      <c r="D38" s="60" t="s">
        <v>34</v>
      </c>
      <c r="E38" s="61"/>
      <c r="F38" s="62"/>
      <c r="G38" s="63" t="s">
        <v>35</v>
      </c>
      <c r="H38" s="64"/>
      <c r="I38" s="60" t="s">
        <v>36</v>
      </c>
      <c r="J38" s="62"/>
    </row>
    <row r="39" spans="1:10" x14ac:dyDescent="0.25">
      <c r="A39" s="65" t="s">
        <v>37</v>
      </c>
      <c r="B39" s="66" t="s">
        <v>38</v>
      </c>
      <c r="C39" s="67"/>
      <c r="D39" s="68"/>
      <c r="E39" s="69"/>
      <c r="F39" s="70"/>
      <c r="G39" s="71" t="s">
        <v>39</v>
      </c>
      <c r="H39" s="72"/>
      <c r="I39" s="68"/>
      <c r="J39" s="70"/>
    </row>
    <row r="40" spans="1:10" x14ac:dyDescent="0.25">
      <c r="A40" s="73">
        <v>44774</v>
      </c>
      <c r="B40" s="74" t="s">
        <v>87</v>
      </c>
      <c r="C40" s="74"/>
      <c r="D40" s="74" t="s">
        <v>88</v>
      </c>
      <c r="E40" s="74"/>
      <c r="F40" s="74"/>
      <c r="G40" s="75" t="s">
        <v>49</v>
      </c>
      <c r="H40" s="76"/>
      <c r="I40" s="77">
        <v>181.94</v>
      </c>
      <c r="J40" s="77"/>
    </row>
    <row r="41" spans="1:10" x14ac:dyDescent="0.25">
      <c r="A41" s="78">
        <v>44774</v>
      </c>
      <c r="B41" s="79" t="s">
        <v>50</v>
      </c>
      <c r="C41" s="79"/>
      <c r="D41" s="79" t="s">
        <v>89</v>
      </c>
      <c r="E41" s="79"/>
      <c r="F41" s="79"/>
      <c r="G41" s="81" t="s">
        <v>90</v>
      </c>
      <c r="H41" s="82"/>
      <c r="I41" s="83">
        <v>6275.95</v>
      </c>
      <c r="J41" s="83"/>
    </row>
    <row r="42" spans="1:10" x14ac:dyDescent="0.25">
      <c r="A42" s="78">
        <v>44775</v>
      </c>
      <c r="B42" s="79" t="s">
        <v>91</v>
      </c>
      <c r="C42" s="79"/>
      <c r="D42" s="79" t="s">
        <v>92</v>
      </c>
      <c r="E42" s="79"/>
      <c r="F42" s="79"/>
      <c r="G42" s="81" t="s">
        <v>47</v>
      </c>
      <c r="H42" s="82"/>
      <c r="I42" s="83">
        <v>380.92</v>
      </c>
      <c r="J42" s="83"/>
    </row>
    <row r="43" spans="1:10" x14ac:dyDescent="0.25">
      <c r="A43" s="78">
        <v>44775</v>
      </c>
      <c r="B43" s="79" t="s">
        <v>40</v>
      </c>
      <c r="C43" s="79"/>
      <c r="D43" s="79" t="s">
        <v>93</v>
      </c>
      <c r="E43" s="79"/>
      <c r="F43" s="79"/>
      <c r="G43" s="75" t="s">
        <v>41</v>
      </c>
      <c r="H43" s="76"/>
      <c r="I43" s="83">
        <v>2388.61</v>
      </c>
      <c r="J43" s="83"/>
    </row>
    <row r="44" spans="1:10" x14ac:dyDescent="0.25">
      <c r="A44" s="78">
        <v>44775</v>
      </c>
      <c r="B44" s="79" t="s">
        <v>40</v>
      </c>
      <c r="C44" s="79"/>
      <c r="D44" s="80" t="s">
        <v>94</v>
      </c>
      <c r="E44" s="80"/>
      <c r="F44" s="80"/>
      <c r="G44" s="81" t="s">
        <v>41</v>
      </c>
      <c r="H44" s="82"/>
      <c r="I44" s="83">
        <v>2918.71</v>
      </c>
      <c r="J44" s="83"/>
    </row>
    <row r="45" spans="1:10" x14ac:dyDescent="0.25">
      <c r="A45" s="78">
        <v>44775</v>
      </c>
      <c r="B45" s="79" t="s">
        <v>40</v>
      </c>
      <c r="C45" s="79"/>
      <c r="D45" s="80" t="s">
        <v>72</v>
      </c>
      <c r="E45" s="80"/>
      <c r="F45" s="80"/>
      <c r="G45" s="81" t="s">
        <v>41</v>
      </c>
      <c r="H45" s="82"/>
      <c r="I45" s="83">
        <v>2388.61</v>
      </c>
      <c r="J45" s="83"/>
    </row>
    <row r="46" spans="1:10" x14ac:dyDescent="0.25">
      <c r="A46" s="78">
        <v>44775</v>
      </c>
      <c r="B46" s="79" t="s">
        <v>40</v>
      </c>
      <c r="C46" s="79"/>
      <c r="D46" s="80" t="s">
        <v>76</v>
      </c>
      <c r="E46" s="80"/>
      <c r="F46" s="80"/>
      <c r="G46" s="84" t="s">
        <v>41</v>
      </c>
      <c r="H46" s="84"/>
      <c r="I46" s="83">
        <v>3006.94</v>
      </c>
      <c r="J46" s="83"/>
    </row>
    <row r="47" spans="1:10" x14ac:dyDescent="0.25">
      <c r="A47" s="78" t="s">
        <v>95</v>
      </c>
      <c r="B47" s="79" t="s">
        <v>40</v>
      </c>
      <c r="C47" s="79"/>
      <c r="D47" s="79" t="s">
        <v>77</v>
      </c>
      <c r="E47" s="79"/>
      <c r="F47" s="79"/>
      <c r="G47" s="85" t="s">
        <v>41</v>
      </c>
      <c r="H47" s="85"/>
      <c r="I47" s="86">
        <v>2388.61</v>
      </c>
      <c r="J47" s="86"/>
    </row>
    <row r="48" spans="1:10" x14ac:dyDescent="0.25">
      <c r="A48" s="73">
        <v>44775</v>
      </c>
      <c r="B48" s="74" t="s">
        <v>40</v>
      </c>
      <c r="C48" s="74"/>
      <c r="D48" s="74" t="s">
        <v>96</v>
      </c>
      <c r="E48" s="74"/>
      <c r="F48" s="74"/>
      <c r="G48" s="87" t="s">
        <v>41</v>
      </c>
      <c r="H48" s="87"/>
      <c r="I48" s="88">
        <v>3180.07</v>
      </c>
      <c r="J48" s="88"/>
    </row>
    <row r="49" spans="1:10" x14ac:dyDescent="0.25">
      <c r="A49" s="73">
        <v>44789</v>
      </c>
      <c r="B49" s="96" t="s">
        <v>97</v>
      </c>
      <c r="C49" s="97"/>
      <c r="D49" s="96" t="s">
        <v>98</v>
      </c>
      <c r="E49" s="98"/>
      <c r="F49" s="97"/>
      <c r="G49" s="99" t="s">
        <v>49</v>
      </c>
      <c r="H49" s="100"/>
      <c r="I49" s="101">
        <v>140.57</v>
      </c>
      <c r="J49" s="102"/>
    </row>
    <row r="50" spans="1:10" x14ac:dyDescent="0.25">
      <c r="A50" s="89" t="s">
        <v>48</v>
      </c>
      <c r="B50" s="90"/>
      <c r="C50" s="90"/>
      <c r="D50" s="90"/>
      <c r="E50" s="90"/>
      <c r="F50" s="90"/>
      <c r="G50" s="90"/>
      <c r="H50" s="91"/>
      <c r="I50" s="136">
        <f>SUM(I40:I49)</f>
        <v>23250.93</v>
      </c>
      <c r="J50" s="137"/>
    </row>
    <row r="51" spans="1:10" x14ac:dyDescent="0.25">
      <c r="A51" s="92"/>
      <c r="B51" s="93"/>
      <c r="C51" s="93"/>
      <c r="D51" s="93"/>
      <c r="E51" s="93"/>
      <c r="F51" s="93"/>
      <c r="G51" s="94"/>
      <c r="H51" s="94"/>
      <c r="I51" s="95"/>
      <c r="J51" s="95"/>
    </row>
    <row r="52" spans="1:10" x14ac:dyDescent="0.25">
      <c r="A52" s="92"/>
      <c r="B52" s="93"/>
      <c r="C52" s="93"/>
      <c r="D52" s="93"/>
      <c r="E52" s="93"/>
      <c r="F52" s="93"/>
      <c r="G52" s="94"/>
      <c r="H52" s="94"/>
      <c r="I52" s="95"/>
      <c r="J52" s="95"/>
    </row>
    <row r="53" spans="1:10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34"/>
    </row>
    <row r="54" spans="1:10" x14ac:dyDescent="0.25">
      <c r="A54" s="78">
        <v>44795</v>
      </c>
      <c r="B54" s="79" t="s">
        <v>99</v>
      </c>
      <c r="C54" s="79"/>
      <c r="D54" s="79" t="s">
        <v>100</v>
      </c>
      <c r="E54" s="79"/>
      <c r="F54" s="79"/>
      <c r="G54" s="84" t="s">
        <v>46</v>
      </c>
      <c r="H54" s="84"/>
      <c r="I54" s="135">
        <v>430</v>
      </c>
      <c r="J54" s="135"/>
    </row>
    <row r="55" spans="1:10" x14ac:dyDescent="0.25">
      <c r="A55" s="73">
        <v>44799</v>
      </c>
      <c r="B55" s="96" t="s">
        <v>101</v>
      </c>
      <c r="C55" s="97"/>
      <c r="D55" s="96" t="s">
        <v>98</v>
      </c>
      <c r="E55" s="98"/>
      <c r="F55" s="97"/>
      <c r="G55" s="81" t="s">
        <v>49</v>
      </c>
      <c r="H55" s="82"/>
      <c r="I55" s="101">
        <v>458.24</v>
      </c>
      <c r="J55" s="102"/>
    </row>
    <row r="56" spans="1:10" x14ac:dyDescent="0.25">
      <c r="A56" s="73">
        <v>44803</v>
      </c>
      <c r="B56" s="96" t="s">
        <v>102</v>
      </c>
      <c r="C56" s="97"/>
      <c r="D56" s="96" t="s">
        <v>103</v>
      </c>
      <c r="E56" s="98"/>
      <c r="F56" s="97"/>
      <c r="G56" s="81" t="s">
        <v>49</v>
      </c>
      <c r="H56" s="82"/>
      <c r="I56" s="101">
        <v>261.27999999999997</v>
      </c>
      <c r="J56" s="102"/>
    </row>
    <row r="57" spans="1:10" x14ac:dyDescent="0.25">
      <c r="A57" s="73">
        <v>44803</v>
      </c>
      <c r="B57" s="96" t="s">
        <v>104</v>
      </c>
      <c r="C57" s="97"/>
      <c r="D57" s="96" t="s">
        <v>106</v>
      </c>
      <c r="E57" s="98"/>
      <c r="F57" s="97"/>
      <c r="G57" s="81" t="s">
        <v>49</v>
      </c>
      <c r="H57" s="82"/>
      <c r="I57" s="101">
        <v>1336</v>
      </c>
      <c r="J57" s="102"/>
    </row>
    <row r="58" spans="1:10" x14ac:dyDescent="0.25">
      <c r="A58" s="73">
        <v>44803</v>
      </c>
      <c r="B58" s="96" t="s">
        <v>105</v>
      </c>
      <c r="C58" s="97"/>
      <c r="D58" s="96" t="s">
        <v>106</v>
      </c>
      <c r="E58" s="98"/>
      <c r="F58" s="97"/>
      <c r="G58" s="81" t="s">
        <v>49</v>
      </c>
      <c r="H58" s="82"/>
      <c r="I58" s="101">
        <v>784</v>
      </c>
      <c r="J58" s="102"/>
    </row>
    <row r="59" spans="1:10" x14ac:dyDescent="0.25">
      <c r="A59" s="73">
        <v>44804</v>
      </c>
      <c r="B59" s="96" t="s">
        <v>107</v>
      </c>
      <c r="C59" s="97"/>
      <c r="D59" s="96" t="s">
        <v>108</v>
      </c>
      <c r="E59" s="98"/>
      <c r="F59" s="97"/>
      <c r="G59" s="81" t="s">
        <v>52</v>
      </c>
      <c r="H59" s="82"/>
      <c r="I59" s="101">
        <v>710</v>
      </c>
      <c r="J59" s="102"/>
    </row>
    <row r="60" spans="1:10" x14ac:dyDescent="0.25">
      <c r="A60" s="73">
        <v>44804</v>
      </c>
      <c r="B60" s="96" t="s">
        <v>109</v>
      </c>
      <c r="C60" s="97"/>
      <c r="D60" s="96" t="s">
        <v>108</v>
      </c>
      <c r="E60" s="98"/>
      <c r="F60" s="97"/>
      <c r="G60" s="99" t="s">
        <v>51</v>
      </c>
      <c r="H60" s="100"/>
      <c r="I60" s="101">
        <v>1212</v>
      </c>
      <c r="J60" s="102"/>
    </row>
    <row r="61" spans="1:10" x14ac:dyDescent="0.25">
      <c r="A61" s="73">
        <v>44804</v>
      </c>
      <c r="B61" s="96" t="s">
        <v>50</v>
      </c>
      <c r="C61" s="97"/>
      <c r="D61" s="96" t="s">
        <v>110</v>
      </c>
      <c r="E61" s="98"/>
      <c r="F61" s="97"/>
      <c r="G61" s="99" t="s">
        <v>111</v>
      </c>
      <c r="H61" s="100"/>
      <c r="I61" s="101">
        <v>2033.81</v>
      </c>
      <c r="J61" s="102"/>
    </row>
    <row r="62" spans="1:10" x14ac:dyDescent="0.25">
      <c r="A62" s="73">
        <v>44804</v>
      </c>
      <c r="B62" s="96" t="s">
        <v>50</v>
      </c>
      <c r="C62" s="97"/>
      <c r="D62" s="96" t="s">
        <v>112</v>
      </c>
      <c r="E62" s="98"/>
      <c r="F62" s="97"/>
      <c r="G62" s="81" t="s">
        <v>113</v>
      </c>
      <c r="H62" s="82"/>
      <c r="I62" s="101">
        <v>5330.86</v>
      </c>
      <c r="J62" s="102"/>
    </row>
    <row r="63" spans="1:10" x14ac:dyDescent="0.25">
      <c r="A63" s="103">
        <v>44805</v>
      </c>
      <c r="B63" s="104" t="s">
        <v>53</v>
      </c>
      <c r="C63" s="104"/>
      <c r="D63" s="105" t="s">
        <v>54</v>
      </c>
      <c r="E63" s="105"/>
      <c r="F63" s="105"/>
      <c r="G63" s="105" t="s">
        <v>114</v>
      </c>
      <c r="H63" s="105"/>
      <c r="I63" s="106">
        <v>30.32</v>
      </c>
      <c r="J63" s="106"/>
    </row>
    <row r="64" spans="1:10" x14ac:dyDescent="0.25">
      <c r="A64" s="103">
        <v>44805</v>
      </c>
      <c r="B64" s="107" t="s">
        <v>53</v>
      </c>
      <c r="C64" s="108"/>
      <c r="D64" s="109" t="s">
        <v>55</v>
      </c>
      <c r="E64" s="110"/>
      <c r="F64" s="111"/>
      <c r="G64" s="105" t="s">
        <v>114</v>
      </c>
      <c r="H64" s="105"/>
      <c r="I64" s="112">
        <v>2408.5</v>
      </c>
      <c r="J64" s="113"/>
    </row>
    <row r="65" spans="1:10" x14ac:dyDescent="0.25">
      <c r="A65" s="103">
        <v>44805</v>
      </c>
      <c r="B65" s="104" t="s">
        <v>53</v>
      </c>
      <c r="C65" s="104"/>
      <c r="D65" s="105" t="s">
        <v>56</v>
      </c>
      <c r="E65" s="105"/>
      <c r="F65" s="105"/>
      <c r="G65" s="105" t="s">
        <v>114</v>
      </c>
      <c r="H65" s="105"/>
      <c r="I65" s="106">
        <v>34.46</v>
      </c>
      <c r="J65" s="106"/>
    </row>
    <row r="66" spans="1:10" x14ac:dyDescent="0.25">
      <c r="A66" s="103">
        <v>44805</v>
      </c>
      <c r="B66" s="104" t="s">
        <v>53</v>
      </c>
      <c r="C66" s="104"/>
      <c r="D66" s="105" t="s">
        <v>42</v>
      </c>
      <c r="E66" s="105"/>
      <c r="F66" s="105"/>
      <c r="G66" s="105" t="s">
        <v>114</v>
      </c>
      <c r="H66" s="105"/>
      <c r="I66" s="106">
        <v>34.549999999999997</v>
      </c>
      <c r="J66" s="106"/>
    </row>
    <row r="67" spans="1:10" x14ac:dyDescent="0.25">
      <c r="A67" s="103">
        <v>44805</v>
      </c>
      <c r="B67" s="114" t="s">
        <v>53</v>
      </c>
      <c r="C67" s="114"/>
      <c r="D67" s="115" t="s">
        <v>57</v>
      </c>
      <c r="E67" s="115"/>
      <c r="F67" s="115"/>
      <c r="G67" s="105" t="s">
        <v>114</v>
      </c>
      <c r="H67" s="105"/>
      <c r="I67" s="116">
        <v>2408.5</v>
      </c>
      <c r="J67" s="116"/>
    </row>
    <row r="68" spans="1:10" x14ac:dyDescent="0.25">
      <c r="A68" s="103">
        <v>44805</v>
      </c>
      <c r="B68" s="104" t="s">
        <v>53</v>
      </c>
      <c r="C68" s="104"/>
      <c r="D68" s="105" t="s">
        <v>58</v>
      </c>
      <c r="E68" s="105"/>
      <c r="F68" s="105"/>
      <c r="G68" s="105" t="s">
        <v>114</v>
      </c>
      <c r="H68" s="105"/>
      <c r="I68" s="106">
        <v>2408.5</v>
      </c>
      <c r="J68" s="106"/>
    </row>
    <row r="69" spans="1:10" x14ac:dyDescent="0.25">
      <c r="A69" s="103">
        <v>44805</v>
      </c>
      <c r="B69" s="117" t="s">
        <v>53</v>
      </c>
      <c r="C69" s="118"/>
      <c r="D69" s="119" t="s">
        <v>59</v>
      </c>
      <c r="E69" s="120"/>
      <c r="F69" s="121"/>
      <c r="G69" s="105" t="s">
        <v>114</v>
      </c>
      <c r="H69" s="105"/>
      <c r="I69" s="122">
        <v>2408.5</v>
      </c>
      <c r="J69" s="123"/>
    </row>
    <row r="70" spans="1:10" x14ac:dyDescent="0.25">
      <c r="A70" s="103">
        <v>44805</v>
      </c>
      <c r="B70" s="117" t="s">
        <v>53</v>
      </c>
      <c r="C70" s="118"/>
      <c r="D70" s="119" t="s">
        <v>60</v>
      </c>
      <c r="E70" s="120"/>
      <c r="F70" s="121"/>
      <c r="G70" s="105" t="s">
        <v>114</v>
      </c>
      <c r="H70" s="105"/>
      <c r="I70" s="122">
        <v>1920.08</v>
      </c>
      <c r="J70" s="123"/>
    </row>
    <row r="71" spans="1:10" x14ac:dyDescent="0.25">
      <c r="A71" s="103">
        <v>44805</v>
      </c>
      <c r="B71" s="104" t="s">
        <v>53</v>
      </c>
      <c r="C71" s="104"/>
      <c r="D71" s="105" t="s">
        <v>61</v>
      </c>
      <c r="E71" s="105"/>
      <c r="F71" s="105"/>
      <c r="G71" s="105" t="s">
        <v>114</v>
      </c>
      <c r="H71" s="105"/>
      <c r="I71" s="106">
        <v>2404.56</v>
      </c>
      <c r="J71" s="106"/>
    </row>
    <row r="72" spans="1:10" x14ac:dyDescent="0.25">
      <c r="A72" s="103">
        <v>44805</v>
      </c>
      <c r="B72" s="104" t="s">
        <v>53</v>
      </c>
      <c r="C72" s="104"/>
      <c r="D72" s="105" t="s">
        <v>62</v>
      </c>
      <c r="E72" s="105"/>
      <c r="F72" s="105"/>
      <c r="G72" s="105" t="s">
        <v>114</v>
      </c>
      <c r="H72" s="105"/>
      <c r="I72" s="106">
        <v>2408.5</v>
      </c>
      <c r="J72" s="106"/>
    </row>
    <row r="73" spans="1:10" x14ac:dyDescent="0.25">
      <c r="A73" s="103">
        <v>44805</v>
      </c>
      <c r="B73" s="117" t="s">
        <v>53</v>
      </c>
      <c r="C73" s="118"/>
      <c r="D73" s="119" t="s">
        <v>63</v>
      </c>
      <c r="E73" s="120"/>
      <c r="F73" s="121"/>
      <c r="G73" s="105" t="s">
        <v>114</v>
      </c>
      <c r="H73" s="105"/>
      <c r="I73" s="122">
        <v>2408.5</v>
      </c>
      <c r="J73" s="123"/>
    </row>
    <row r="74" spans="1:10" x14ac:dyDescent="0.25">
      <c r="A74" s="103">
        <v>44805</v>
      </c>
      <c r="B74" s="104" t="s">
        <v>53</v>
      </c>
      <c r="C74" s="104"/>
      <c r="D74" s="105" t="s">
        <v>64</v>
      </c>
      <c r="E74" s="105"/>
      <c r="F74" s="105"/>
      <c r="G74" s="105" t="s">
        <v>114</v>
      </c>
      <c r="H74" s="105"/>
      <c r="I74" s="106">
        <v>2408.5</v>
      </c>
      <c r="J74" s="106"/>
    </row>
    <row r="75" spans="1:10" x14ac:dyDescent="0.25">
      <c r="A75" s="103">
        <v>44805</v>
      </c>
      <c r="B75" s="104" t="s">
        <v>53</v>
      </c>
      <c r="C75" s="104"/>
      <c r="D75" s="104" t="s">
        <v>65</v>
      </c>
      <c r="E75" s="104"/>
      <c r="F75" s="104"/>
      <c r="G75" s="105" t="s">
        <v>114</v>
      </c>
      <c r="H75" s="105"/>
      <c r="I75" s="106">
        <v>2408.5</v>
      </c>
      <c r="J75" s="106"/>
    </row>
    <row r="76" spans="1:10" x14ac:dyDescent="0.25">
      <c r="A76" s="103">
        <v>44805</v>
      </c>
      <c r="B76" s="104" t="s">
        <v>53</v>
      </c>
      <c r="C76" s="104"/>
      <c r="D76" s="105" t="s">
        <v>66</v>
      </c>
      <c r="E76" s="105"/>
      <c r="F76" s="105"/>
      <c r="G76" s="105" t="s">
        <v>114</v>
      </c>
      <c r="H76" s="105"/>
      <c r="I76" s="106">
        <v>1920.08</v>
      </c>
      <c r="J76" s="106"/>
    </row>
    <row r="77" spans="1:10" x14ac:dyDescent="0.25">
      <c r="A77" s="103">
        <v>44805</v>
      </c>
      <c r="B77" s="104" t="s">
        <v>53</v>
      </c>
      <c r="C77" s="104"/>
      <c r="D77" s="105" t="s">
        <v>67</v>
      </c>
      <c r="E77" s="105"/>
      <c r="F77" s="105"/>
      <c r="G77" s="105" t="s">
        <v>114</v>
      </c>
      <c r="H77" s="105"/>
      <c r="I77" s="106">
        <v>2404.56</v>
      </c>
      <c r="J77" s="106"/>
    </row>
    <row r="78" spans="1:10" x14ac:dyDescent="0.25">
      <c r="A78" s="103">
        <v>44805</v>
      </c>
      <c r="B78" s="104" t="s">
        <v>53</v>
      </c>
      <c r="C78" s="104"/>
      <c r="D78" s="105" t="s">
        <v>68</v>
      </c>
      <c r="E78" s="105"/>
      <c r="F78" s="105"/>
      <c r="G78" s="105" t="s">
        <v>114</v>
      </c>
      <c r="H78" s="105"/>
      <c r="I78" s="106">
        <v>1920.08</v>
      </c>
      <c r="J78" s="106"/>
    </row>
    <row r="79" spans="1:10" x14ac:dyDescent="0.25">
      <c r="A79" s="103">
        <v>44805</v>
      </c>
      <c r="B79" s="117" t="s">
        <v>53</v>
      </c>
      <c r="C79" s="118"/>
      <c r="D79" s="119" t="s">
        <v>69</v>
      </c>
      <c r="E79" s="120"/>
      <c r="F79" s="121"/>
      <c r="G79" s="105" t="s">
        <v>114</v>
      </c>
      <c r="H79" s="105"/>
      <c r="I79" s="122">
        <v>2408.5</v>
      </c>
      <c r="J79" s="123"/>
    </row>
    <row r="80" spans="1:10" x14ac:dyDescent="0.25">
      <c r="A80" s="103">
        <v>44805</v>
      </c>
      <c r="B80" s="117" t="s">
        <v>53</v>
      </c>
      <c r="C80" s="118"/>
      <c r="D80" s="119" t="s">
        <v>70</v>
      </c>
      <c r="E80" s="120"/>
      <c r="F80" s="121"/>
      <c r="G80" s="105" t="s">
        <v>114</v>
      </c>
      <c r="H80" s="105"/>
      <c r="I80" s="122">
        <v>2408.5</v>
      </c>
      <c r="J80" s="123"/>
    </row>
    <row r="81" spans="1:10" x14ac:dyDescent="0.25">
      <c r="A81" s="103">
        <v>44805</v>
      </c>
      <c r="B81" s="117" t="s">
        <v>53</v>
      </c>
      <c r="C81" s="118"/>
      <c r="D81" s="119" t="s">
        <v>71</v>
      </c>
      <c r="E81" s="120"/>
      <c r="F81" s="121"/>
      <c r="G81" s="105" t="s">
        <v>114</v>
      </c>
      <c r="H81" s="105"/>
      <c r="I81" s="122">
        <v>2408.5</v>
      </c>
      <c r="J81" s="123"/>
    </row>
    <row r="82" spans="1:10" x14ac:dyDescent="0.25">
      <c r="A82" s="103">
        <v>44805</v>
      </c>
      <c r="B82" s="104" t="s">
        <v>53</v>
      </c>
      <c r="C82" s="104"/>
      <c r="D82" s="105" t="s">
        <v>43</v>
      </c>
      <c r="E82" s="105"/>
      <c r="F82" s="105"/>
      <c r="G82" s="105" t="s">
        <v>114</v>
      </c>
      <c r="H82" s="105"/>
      <c r="I82" s="106">
        <v>30.32</v>
      </c>
      <c r="J82" s="106"/>
    </row>
    <row r="83" spans="1:10" x14ac:dyDescent="0.25">
      <c r="A83" s="103">
        <v>44805</v>
      </c>
      <c r="B83" s="104" t="s">
        <v>53</v>
      </c>
      <c r="C83" s="104"/>
      <c r="D83" s="105" t="s">
        <v>72</v>
      </c>
      <c r="E83" s="105"/>
      <c r="F83" s="105"/>
      <c r="G83" s="105" t="s">
        <v>114</v>
      </c>
      <c r="H83" s="105"/>
      <c r="I83" s="106">
        <v>1920.08</v>
      </c>
      <c r="J83" s="106"/>
    </row>
    <row r="84" spans="1:10" x14ac:dyDescent="0.25">
      <c r="A84" s="103">
        <v>44805</v>
      </c>
      <c r="B84" s="104" t="s">
        <v>53</v>
      </c>
      <c r="C84" s="104"/>
      <c r="D84" s="105" t="s">
        <v>73</v>
      </c>
      <c r="E84" s="105"/>
      <c r="F84" s="105"/>
      <c r="G84" s="105" t="s">
        <v>114</v>
      </c>
      <c r="H84" s="105"/>
      <c r="I84" s="106">
        <v>2408.5</v>
      </c>
      <c r="J84" s="106"/>
    </row>
    <row r="85" spans="1:10" x14ac:dyDescent="0.25">
      <c r="A85" s="103">
        <v>44805</v>
      </c>
      <c r="B85" s="104" t="s">
        <v>53</v>
      </c>
      <c r="C85" s="104"/>
      <c r="D85" s="104" t="s">
        <v>44</v>
      </c>
      <c r="E85" s="104"/>
      <c r="F85" s="104"/>
      <c r="G85" s="105" t="s">
        <v>114</v>
      </c>
      <c r="H85" s="105"/>
      <c r="I85" s="106">
        <v>30.33</v>
      </c>
      <c r="J85" s="106"/>
    </row>
    <row r="86" spans="1:10" x14ac:dyDescent="0.25">
      <c r="A86" s="103">
        <v>44805</v>
      </c>
      <c r="B86" s="104" t="s">
        <v>53</v>
      </c>
      <c r="C86" s="104"/>
      <c r="D86" s="105" t="s">
        <v>74</v>
      </c>
      <c r="E86" s="105"/>
      <c r="F86" s="105"/>
      <c r="G86" s="105" t="s">
        <v>114</v>
      </c>
      <c r="H86" s="105"/>
      <c r="I86" s="106">
        <v>3001.54</v>
      </c>
      <c r="J86" s="106"/>
    </row>
    <row r="87" spans="1:10" x14ac:dyDescent="0.25">
      <c r="A87" s="103">
        <v>44805</v>
      </c>
      <c r="B87" s="104" t="s">
        <v>53</v>
      </c>
      <c r="C87" s="104"/>
      <c r="D87" s="105" t="s">
        <v>75</v>
      </c>
      <c r="E87" s="105"/>
      <c r="F87" s="105"/>
      <c r="G87" s="105" t="s">
        <v>114</v>
      </c>
      <c r="H87" s="105"/>
      <c r="I87" s="106">
        <v>30.32</v>
      </c>
      <c r="J87" s="106"/>
    </row>
    <row r="88" spans="1:10" x14ac:dyDescent="0.25">
      <c r="A88" s="103">
        <v>44805</v>
      </c>
      <c r="B88" s="104" t="s">
        <v>53</v>
      </c>
      <c r="C88" s="104"/>
      <c r="D88" s="105" t="s">
        <v>76</v>
      </c>
      <c r="E88" s="105"/>
      <c r="F88" s="105"/>
      <c r="G88" s="105" t="s">
        <v>114</v>
      </c>
      <c r="H88" s="105"/>
      <c r="I88" s="106">
        <v>2408.5</v>
      </c>
      <c r="J88" s="106"/>
    </row>
    <row r="89" spans="1:10" x14ac:dyDescent="0.25">
      <c r="A89" s="103">
        <v>44805</v>
      </c>
      <c r="B89" s="104" t="s">
        <v>53</v>
      </c>
      <c r="C89" s="104"/>
      <c r="D89" s="105" t="s">
        <v>45</v>
      </c>
      <c r="E89" s="105"/>
      <c r="F89" s="105"/>
      <c r="G89" s="105" t="s">
        <v>114</v>
      </c>
      <c r="H89" s="105"/>
      <c r="I89" s="106">
        <v>30.33</v>
      </c>
      <c r="J89" s="106"/>
    </row>
    <row r="90" spans="1:10" x14ac:dyDescent="0.25">
      <c r="A90" s="103">
        <v>44805</v>
      </c>
      <c r="B90" s="117" t="s">
        <v>53</v>
      </c>
      <c r="C90" s="118"/>
      <c r="D90" s="119" t="s">
        <v>77</v>
      </c>
      <c r="E90" s="120"/>
      <c r="F90" s="121"/>
      <c r="G90" s="105" t="s">
        <v>114</v>
      </c>
      <c r="H90" s="105"/>
      <c r="I90" s="122">
        <v>1920.08</v>
      </c>
      <c r="J90" s="123"/>
    </row>
    <row r="91" spans="1:10" x14ac:dyDescent="0.25">
      <c r="A91" s="103">
        <v>44805</v>
      </c>
      <c r="B91" s="104" t="s">
        <v>53</v>
      </c>
      <c r="C91" s="104"/>
      <c r="D91" s="105" t="s">
        <v>78</v>
      </c>
      <c r="E91" s="105"/>
      <c r="F91" s="105"/>
      <c r="G91" s="105" t="s">
        <v>114</v>
      </c>
      <c r="H91" s="105"/>
      <c r="I91" s="106">
        <v>2408.5</v>
      </c>
      <c r="J91" s="106"/>
    </row>
    <row r="92" spans="1:10" x14ac:dyDescent="0.25">
      <c r="A92" s="103">
        <v>44805</v>
      </c>
      <c r="B92" s="104" t="s">
        <v>53</v>
      </c>
      <c r="C92" s="104"/>
      <c r="D92" s="104" t="s">
        <v>79</v>
      </c>
      <c r="E92" s="104"/>
      <c r="F92" s="104"/>
      <c r="G92" s="105" t="s">
        <v>114</v>
      </c>
      <c r="H92" s="105"/>
      <c r="I92" s="106">
        <v>2595.7199999999998</v>
      </c>
      <c r="J92" s="106"/>
    </row>
    <row r="93" spans="1:10" x14ac:dyDescent="0.25">
      <c r="A93" s="103">
        <v>44816</v>
      </c>
      <c r="B93" s="104" t="s">
        <v>80</v>
      </c>
      <c r="C93" s="104"/>
      <c r="D93" s="104" t="s">
        <v>81</v>
      </c>
      <c r="E93" s="104"/>
      <c r="F93" s="104"/>
      <c r="G93" s="105" t="s">
        <v>115</v>
      </c>
      <c r="H93" s="105"/>
      <c r="I93" s="106">
        <v>161.77000000000001</v>
      </c>
      <c r="J93" s="106"/>
    </row>
    <row r="94" spans="1:10" x14ac:dyDescent="0.25">
      <c r="A94" s="130">
        <v>44912</v>
      </c>
      <c r="B94" s="133" t="s">
        <v>80</v>
      </c>
      <c r="C94" s="133"/>
      <c r="D94" s="133" t="s">
        <v>81</v>
      </c>
      <c r="E94" s="133"/>
      <c r="F94" s="133"/>
      <c r="G94" s="120" t="s">
        <v>82</v>
      </c>
      <c r="H94" s="121"/>
      <c r="I94" s="131">
        <v>28</v>
      </c>
      <c r="J94" s="132"/>
    </row>
    <row r="95" spans="1:10" x14ac:dyDescent="0.25">
      <c r="A95" s="124" t="s">
        <v>48</v>
      </c>
      <c r="B95" s="125"/>
      <c r="C95" s="125"/>
      <c r="D95" s="125"/>
      <c r="E95" s="125"/>
      <c r="F95" s="125"/>
      <c r="G95" s="125"/>
      <c r="H95" s="126"/>
      <c r="I95" s="127">
        <f>SUM(I54:I94)</f>
        <v>66692.37000000001</v>
      </c>
      <c r="J95" s="127"/>
    </row>
    <row r="96" spans="1:10" x14ac:dyDescent="0.25">
      <c r="A96" s="140" t="s">
        <v>16</v>
      </c>
      <c r="B96" s="141"/>
      <c r="C96" s="141"/>
      <c r="D96" s="141"/>
      <c r="E96" s="141"/>
      <c r="F96" s="141"/>
      <c r="G96" s="141"/>
      <c r="H96" s="142"/>
      <c r="I96" s="138">
        <f>SUM(I95,I50)</f>
        <v>89943.300000000017</v>
      </c>
      <c r="J96" s="139"/>
    </row>
    <row r="97" spans="1:10" x14ac:dyDescent="0.25">
      <c r="A97" s="128" t="s">
        <v>116</v>
      </c>
      <c r="B97" s="128"/>
      <c r="C97" s="128"/>
      <c r="D97" s="128"/>
      <c r="E97" s="128"/>
      <c r="F97" s="128"/>
      <c r="G97" s="128"/>
      <c r="H97" s="128"/>
      <c r="I97" s="128"/>
      <c r="J97" s="128"/>
    </row>
    <row r="98" spans="1:10" x14ac:dyDescent="0.25">
      <c r="A98" s="128" t="s">
        <v>83</v>
      </c>
      <c r="B98" s="128"/>
      <c r="C98" s="128"/>
      <c r="D98" s="128"/>
      <c r="E98" s="128"/>
      <c r="F98" s="128"/>
      <c r="G98" s="128"/>
      <c r="H98" s="128"/>
      <c r="I98" s="128"/>
      <c r="J98" s="128"/>
    </row>
    <row r="99" spans="1:10" x14ac:dyDescent="0.25">
      <c r="A99" s="128" t="s">
        <v>84</v>
      </c>
      <c r="B99" s="128"/>
      <c r="C99" s="128"/>
      <c r="D99" s="128"/>
      <c r="E99" s="128"/>
      <c r="F99" s="128"/>
      <c r="G99" s="128"/>
      <c r="H99" s="128"/>
      <c r="I99" s="128"/>
      <c r="J99" s="128"/>
    </row>
    <row r="100" spans="1:10" x14ac:dyDescent="0.25">
      <c r="A100" s="129" t="s">
        <v>85</v>
      </c>
      <c r="B100" s="129"/>
      <c r="C100" s="129"/>
      <c r="D100" s="129"/>
      <c r="E100" s="129"/>
      <c r="F100" s="129"/>
      <c r="G100" s="129"/>
      <c r="H100" s="129"/>
      <c r="I100" s="129"/>
      <c r="J100" s="129"/>
    </row>
  </sheetData>
  <mergeCells count="272">
    <mergeCell ref="A96:H96"/>
    <mergeCell ref="I96:J96"/>
    <mergeCell ref="A97:J97"/>
    <mergeCell ref="A98:J98"/>
    <mergeCell ref="A99:J99"/>
    <mergeCell ref="A100:J100"/>
    <mergeCell ref="B93:C93"/>
    <mergeCell ref="D93:F93"/>
    <mergeCell ref="G93:H93"/>
    <mergeCell ref="I93:J93"/>
    <mergeCell ref="A95:H95"/>
    <mergeCell ref="I95:J95"/>
    <mergeCell ref="B94:C94"/>
    <mergeCell ref="D94:F94"/>
    <mergeCell ref="G94:H94"/>
    <mergeCell ref="I94:J94"/>
    <mergeCell ref="B91:C91"/>
    <mergeCell ref="D91:F91"/>
    <mergeCell ref="G91:H91"/>
    <mergeCell ref="I91:J91"/>
    <mergeCell ref="B92:C92"/>
    <mergeCell ref="D92:F92"/>
    <mergeCell ref="G92:H92"/>
    <mergeCell ref="I92:J92"/>
    <mergeCell ref="B89:C89"/>
    <mergeCell ref="D89:F89"/>
    <mergeCell ref="G89:H89"/>
    <mergeCell ref="I89:J89"/>
    <mergeCell ref="B90:C90"/>
    <mergeCell ref="D90:F90"/>
    <mergeCell ref="G90:H90"/>
    <mergeCell ref="I90:J90"/>
    <mergeCell ref="B88:C88"/>
    <mergeCell ref="D88:F88"/>
    <mergeCell ref="G88:H88"/>
    <mergeCell ref="I88:J88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3:C63"/>
    <mergeCell ref="D63:F63"/>
    <mergeCell ref="G63:H63"/>
    <mergeCell ref="I63:J63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5:C55"/>
    <mergeCell ref="D55:F55"/>
    <mergeCell ref="G55:H55"/>
    <mergeCell ref="I55:J55"/>
    <mergeCell ref="B56:C56"/>
    <mergeCell ref="D56:F56"/>
    <mergeCell ref="G56:H56"/>
    <mergeCell ref="I56:J56"/>
    <mergeCell ref="B49:C49"/>
    <mergeCell ref="D49:F49"/>
    <mergeCell ref="G49:H49"/>
    <mergeCell ref="I49:J49"/>
    <mergeCell ref="B54:C54"/>
    <mergeCell ref="D54:F54"/>
    <mergeCell ref="G54:H54"/>
    <mergeCell ref="I54:J54"/>
    <mergeCell ref="B48:C48"/>
    <mergeCell ref="D48:F48"/>
    <mergeCell ref="G48:H48"/>
    <mergeCell ref="I48:J48"/>
    <mergeCell ref="A50:H50"/>
    <mergeCell ref="I50:J50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A34:F34"/>
    <mergeCell ref="G34:J34"/>
    <mergeCell ref="A35:F35"/>
    <mergeCell ref="G35:J35"/>
    <mergeCell ref="A36:J36"/>
    <mergeCell ref="A37:J37"/>
    <mergeCell ref="A31:C31"/>
    <mergeCell ref="D31:F31"/>
    <mergeCell ref="G31:J31"/>
    <mergeCell ref="A32:F32"/>
    <mergeCell ref="G32:J32"/>
    <mergeCell ref="A33:F33"/>
    <mergeCell ref="G33:J33"/>
    <mergeCell ref="A29:C29"/>
    <mergeCell ref="D29:F29"/>
    <mergeCell ref="G29:J29"/>
    <mergeCell ref="A30:C30"/>
    <mergeCell ref="D30:F30"/>
    <mergeCell ref="G30:J30"/>
    <mergeCell ref="A27:C27"/>
    <mergeCell ref="D27:F27"/>
    <mergeCell ref="G27:J27"/>
    <mergeCell ref="A28:C28"/>
    <mergeCell ref="D28:F28"/>
    <mergeCell ref="G28:J28"/>
    <mergeCell ref="A25:C25"/>
    <mergeCell ref="D25:F25"/>
    <mergeCell ref="G25:J25"/>
    <mergeCell ref="A26:C26"/>
    <mergeCell ref="D26:F26"/>
    <mergeCell ref="G26:J26"/>
    <mergeCell ref="A21:H21"/>
    <mergeCell ref="I21:J21"/>
    <mergeCell ref="A22:H22"/>
    <mergeCell ref="I22:J22"/>
    <mergeCell ref="A23:J23"/>
    <mergeCell ref="A24:J24"/>
    <mergeCell ref="A19:B19"/>
    <mergeCell ref="C19:E19"/>
    <mergeCell ref="F19:H19"/>
    <mergeCell ref="I19:J19"/>
    <mergeCell ref="A20:H20"/>
    <mergeCell ref="I20:J20"/>
    <mergeCell ref="A4:J4"/>
    <mergeCell ref="A9:J9"/>
    <mergeCell ref="A17:J17"/>
    <mergeCell ref="A18:B18"/>
    <mergeCell ref="C18:E18"/>
    <mergeCell ref="F18:H18"/>
    <mergeCell ref="I18:J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headerFooter>
    <oddHeader>&amp;CAssociação de Proteção à Maternidade e à Infância
"Creche Menino Jesus"
Rua Antonio Franciscatti, 755 - Vila Assunta - Fone (18) 3341-1330 - Cândido Mota - SP - CEP: 19.883-026
CNPJ: 44.492.825/0001-46 Inscrição Estadual: Isenta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2022-09-23T13:34:13Z</cp:lastPrinted>
  <dcterms:created xsi:type="dcterms:W3CDTF">2022-09-23T12:37:34Z</dcterms:created>
  <dcterms:modified xsi:type="dcterms:W3CDTF">2022-09-23T13:57:15Z</dcterms:modified>
</cp:coreProperties>
</file>